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abkova\Desktop\"/>
    </mc:Choice>
  </mc:AlternateContent>
  <xr:revisionPtr revIDLastSave="0" documentId="8_{6D177F55-2534-436C-ABF3-AFF3A4AC3A6D}" xr6:coauthVersionLast="47" xr6:coauthVersionMax="47" xr10:uidLastSave="{00000000-0000-0000-0000-000000000000}"/>
  <bookViews>
    <workbookView xWindow="-108" yWindow="-108" windowWidth="23256" windowHeight="12576" xr2:uid="{89BFB277-12B0-4FC4-BC1E-3FA27DF9A1B0}"/>
  </bookViews>
  <sheets>
    <sheet name="březen 2023" sheetId="1" r:id="rId1"/>
  </sheets>
  <definedNames>
    <definedName name="_xlnm.Print_Area" localSheetId="0">'březen 2023'!$B$2:$J$22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F43" i="1"/>
  <c r="E43" i="1"/>
  <c r="H20" i="1"/>
  <c r="K12" i="1"/>
  <c r="K11" i="1"/>
  <c r="K10" i="1"/>
  <c r="K9" i="1"/>
  <c r="K8" i="1"/>
  <c r="K7" i="1"/>
  <c r="G6" i="1"/>
  <c r="K6" i="1" s="1"/>
  <c r="G20" i="1" l="1"/>
  <c r="G21" i="1" s="1"/>
</calcChain>
</file>

<file path=xl/sharedStrings.xml><?xml version="1.0" encoding="utf-8"?>
<sst xmlns="http://schemas.openxmlformats.org/spreadsheetml/2006/main" count="50" uniqueCount="40">
  <si>
    <r>
      <t xml:space="preserve">Návrh úpravy rozpočtu na rok 2023 </t>
    </r>
    <r>
      <rPr>
        <b/>
        <sz val="12"/>
        <color theme="1"/>
        <rFont val="Calibri"/>
        <family val="2"/>
        <charset val="238"/>
      </rPr>
      <t>- rozpočtové opatření č. 2 (březen 2023)</t>
    </r>
  </si>
  <si>
    <t>NÁVRH</t>
  </si>
  <si>
    <t>položka</t>
  </si>
  <si>
    <t>paragraf</t>
  </si>
  <si>
    <t>schvál. rozp.</t>
  </si>
  <si>
    <t>upravený rozpočet</t>
  </si>
  <si>
    <t>rozdíl příjmů</t>
  </si>
  <si>
    <t>rozdíl výdajů</t>
  </si>
  <si>
    <t>pozn.</t>
  </si>
  <si>
    <t>kontrola</t>
  </si>
  <si>
    <t>DPPO za obce - po podání daňového přiznání</t>
  </si>
  <si>
    <t>Příjem z poplatku za odnětí pozemku podle lesního zákona</t>
  </si>
  <si>
    <t>Přijatá dotace na hasiče za České Švýcarsko</t>
  </si>
  <si>
    <t>Přijatý NEI dar od ÚJV na tisk časopisu</t>
  </si>
  <si>
    <t>Přijaté NEI dary na RozBěh (ÚJV a ze startovného)</t>
  </si>
  <si>
    <t>Přijaté příspěvky od stavebníků</t>
  </si>
  <si>
    <t>Přijaté vyúčtování od Farní charity Neratovice</t>
  </si>
  <si>
    <t>TS - náhrady mezd v době nemoci</t>
  </si>
  <si>
    <t>Doplatek na PD nové hasičské zbrojnice</t>
  </si>
  <si>
    <t>VS - náhrady mezd v době nemoci</t>
  </si>
  <si>
    <t>Stravování uprchlíků</t>
  </si>
  <si>
    <t>Kontrolní součet</t>
  </si>
  <si>
    <t>Financování</t>
  </si>
  <si>
    <r>
      <t xml:space="preserve">Celkově jde o zvýšení příjmů o 401 037 Kč a zvýšení výdajů o 202 826 Kč. Potřeba dofinancování z prostředků minulých let se tedy </t>
    </r>
    <r>
      <rPr>
        <b/>
        <sz val="11"/>
        <color theme="1"/>
        <rFont val="Calibri"/>
        <family val="2"/>
        <charset val="238"/>
      </rPr>
      <t>snižuje</t>
    </r>
    <r>
      <rPr>
        <sz val="11"/>
        <color theme="1"/>
        <rFont val="Calibri"/>
        <family val="2"/>
        <charset val="238"/>
      </rPr>
      <t xml:space="preserve"> o 198 211 Kč.</t>
    </r>
  </si>
  <si>
    <t>poznámka</t>
  </si>
  <si>
    <t>Úprava rozpočtu na základě dosažené skutečnosti.</t>
  </si>
  <si>
    <t>Náhrady za dobu pracovní neschopnosti zaměstnanců, ke které došlo v průběhu prvního čtvrtletí.</t>
  </si>
  <si>
    <t>Doplatek za zpracování PD na hasičskou zbrojnici - předpokládalo se, že dokumentace bude předána i vyfakturována do konce minulého roku.</t>
  </si>
  <si>
    <t>Ve schváleném rozpočtu na rok 2023 nebylo počítáno s pokračováním úhrad stravování uprchlíků i v roce 2023.</t>
  </si>
  <si>
    <t>Změna rozpisu položek - informační tabulka o přesunech mezi položkami bez dopadu na paragraf</t>
  </si>
  <si>
    <t>NEI transfery obecně prospěšným společnostem</t>
  </si>
  <si>
    <t>NEI transfery spolkům</t>
  </si>
  <si>
    <t>Územní rozvoj - služby</t>
  </si>
  <si>
    <t>Územní rozvoj - opravy</t>
  </si>
  <si>
    <t>VOLBY - ostatní osobní výdaje</t>
  </si>
  <si>
    <t>VOLBY - materiál</t>
  </si>
  <si>
    <t>VOLBY - poštovné</t>
  </si>
  <si>
    <t>VOLBY - cestovné</t>
  </si>
  <si>
    <t>VOLBY - pohoštění</t>
  </si>
  <si>
    <t>J. Jeřábková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</si>
</sst>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3" xfId="0" applyBorder="1"/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5" fillId="0" borderId="6" xfId="0" applyFont="1" applyBorder="1"/>
    <xf numFmtId="1" fontId="0" fillId="0" borderId="8" xfId="0" applyNumberFormat="1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0" fillId="0" borderId="8" xfId="0" applyBorder="1"/>
    <xf numFmtId="3" fontId="0" fillId="2" borderId="8" xfId="0" applyNumberFormat="1" applyFill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0" fillId="0" borderId="0" xfId="0" applyNumberFormat="1"/>
    <xf numFmtId="1" fontId="4" fillId="0" borderId="8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right" indent="1"/>
    </xf>
    <xf numFmtId="0" fontId="4" fillId="0" borderId="8" xfId="0" applyFont="1" applyBorder="1"/>
    <xf numFmtId="3" fontId="4" fillId="0" borderId="8" xfId="0" applyNumberFormat="1" applyFont="1" applyBorder="1" applyAlignment="1">
      <alignment horizontal="right" indent="1"/>
    </xf>
    <xf numFmtId="3" fontId="3" fillId="0" borderId="8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right" inden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6" fillId="0" borderId="9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3" fillId="0" borderId="0" xfId="0" applyFont="1"/>
    <xf numFmtId="3" fontId="0" fillId="2" borderId="8" xfId="0" applyNumberFormat="1" applyFill="1" applyBorder="1"/>
    <xf numFmtId="3" fontId="5" fillId="0" borderId="8" xfId="0" applyNumberFormat="1" applyFont="1" applyBorder="1"/>
    <xf numFmtId="3" fontId="0" fillId="0" borderId="8" xfId="0" applyNumberFormat="1" applyBorder="1"/>
    <xf numFmtId="14" fontId="0" fillId="0" borderId="8" xfId="0" applyNumberFormat="1" applyBorder="1"/>
    <xf numFmtId="3" fontId="4" fillId="0" borderId="8" xfId="0" applyNumberFormat="1" applyFont="1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E7111-C477-4F33-AD12-4E6EB0950ED5}">
  <dimension ref="B1:K47"/>
  <sheetViews>
    <sheetView tabSelected="1" topLeftCell="A6" workbookViewId="0">
      <selection activeCell="K26" sqref="K26"/>
    </sheetView>
  </sheetViews>
  <sheetFormatPr defaultRowHeight="14.4" x14ac:dyDescent="0.3"/>
  <cols>
    <col min="1" max="1" width="1.33203125" customWidth="1"/>
    <col min="2" max="3" width="8.88671875" customWidth="1"/>
    <col min="4" max="4" width="49.21875" customWidth="1"/>
    <col min="5" max="5" width="12.5546875" customWidth="1"/>
    <col min="6" max="6" width="17.21875" customWidth="1"/>
    <col min="7" max="8" width="12.77734375" customWidth="1"/>
    <col min="9" max="9" width="9.33203125" customWidth="1"/>
    <col min="10" max="10" width="3.5546875" customWidth="1"/>
  </cols>
  <sheetData>
    <row r="1" spans="2:11" ht="11.25" customHeight="1" x14ac:dyDescent="0.3"/>
    <row r="2" spans="2:11" ht="33.6" customHeight="1" x14ac:dyDescent="0.4">
      <c r="C2" s="1" t="s">
        <v>0</v>
      </c>
    </row>
    <row r="3" spans="2:11" ht="14.25" customHeight="1" x14ac:dyDescent="0.3">
      <c r="B3" s="2"/>
      <c r="C3" s="3"/>
      <c r="D3" s="2"/>
      <c r="E3" s="4"/>
      <c r="F3" s="5" t="s">
        <v>1</v>
      </c>
      <c r="G3" s="4"/>
      <c r="H3" s="6"/>
      <c r="I3" s="2"/>
    </row>
    <row r="4" spans="2:11" ht="15" customHeight="1" thickBot="1" x14ac:dyDescent="0.35">
      <c r="B4" s="7" t="s">
        <v>2</v>
      </c>
      <c r="C4" s="8" t="s">
        <v>3</v>
      </c>
      <c r="D4" s="9"/>
      <c r="E4" s="8" t="s">
        <v>4</v>
      </c>
      <c r="F4" s="10" t="s">
        <v>5</v>
      </c>
      <c r="G4" s="8" t="s">
        <v>6</v>
      </c>
      <c r="H4" s="7" t="s">
        <v>7</v>
      </c>
      <c r="I4" s="7" t="s">
        <v>8</v>
      </c>
      <c r="K4" s="11" t="s">
        <v>9</v>
      </c>
    </row>
    <row r="5" spans="2:11" ht="4.5" customHeight="1" x14ac:dyDescent="0.3">
      <c r="B5" s="12"/>
      <c r="C5" s="13"/>
      <c r="D5" s="12"/>
      <c r="E5" s="13"/>
      <c r="F5" s="14"/>
      <c r="G5" s="13"/>
      <c r="H5" s="12"/>
      <c r="I5" s="12"/>
    </row>
    <row r="6" spans="2:11" ht="15" customHeight="1" x14ac:dyDescent="0.3">
      <c r="B6" s="15">
        <v>1122</v>
      </c>
      <c r="C6" s="16"/>
      <c r="D6" s="17" t="s">
        <v>10</v>
      </c>
      <c r="E6" s="18">
        <v>400000</v>
      </c>
      <c r="F6" s="19">
        <v>256310</v>
      </c>
      <c r="G6" s="20">
        <f t="shared" ref="G6" si="0">SUM(F6-E6)</f>
        <v>-143690</v>
      </c>
      <c r="H6" s="20"/>
      <c r="I6" s="16">
        <v>1</v>
      </c>
      <c r="K6" s="21">
        <f t="shared" ref="K6:K12" si="1">E6+G6</f>
        <v>256310</v>
      </c>
    </row>
    <row r="7" spans="2:11" ht="15" customHeight="1" x14ac:dyDescent="0.3">
      <c r="B7" s="15">
        <v>1335</v>
      </c>
      <c r="C7" s="16"/>
      <c r="D7" s="17" t="s">
        <v>11</v>
      </c>
      <c r="E7" s="18">
        <v>0</v>
      </c>
      <c r="F7" s="19">
        <v>65475</v>
      </c>
      <c r="G7" s="20">
        <v>65475</v>
      </c>
      <c r="H7" s="20"/>
      <c r="I7" s="16">
        <v>1</v>
      </c>
      <c r="K7" s="21">
        <f t="shared" si="1"/>
        <v>65475</v>
      </c>
    </row>
    <row r="8" spans="2:11" ht="15" customHeight="1" x14ac:dyDescent="0.3">
      <c r="B8" s="15">
        <v>4116</v>
      </c>
      <c r="C8" s="16"/>
      <c r="D8" s="17" t="s">
        <v>12</v>
      </c>
      <c r="E8" s="18">
        <v>0</v>
      </c>
      <c r="F8" s="19">
        <v>122416</v>
      </c>
      <c r="G8" s="20">
        <v>122416</v>
      </c>
      <c r="H8" s="20"/>
      <c r="I8" s="16">
        <v>1</v>
      </c>
      <c r="K8" s="21">
        <f t="shared" si="1"/>
        <v>122416</v>
      </c>
    </row>
    <row r="9" spans="2:11" ht="15" customHeight="1" x14ac:dyDescent="0.3">
      <c r="B9" s="15">
        <v>2321</v>
      </c>
      <c r="C9" s="16">
        <v>3349</v>
      </c>
      <c r="D9" s="17" t="s">
        <v>13</v>
      </c>
      <c r="E9" s="18">
        <v>0</v>
      </c>
      <c r="F9" s="19">
        <v>150000</v>
      </c>
      <c r="G9" s="20">
        <v>150000</v>
      </c>
      <c r="H9" s="20"/>
      <c r="I9" s="16">
        <v>1</v>
      </c>
      <c r="K9" s="21">
        <f t="shared" si="1"/>
        <v>150000</v>
      </c>
    </row>
    <row r="10" spans="2:11" ht="15" customHeight="1" x14ac:dyDescent="0.3">
      <c r="B10" s="15">
        <v>2321</v>
      </c>
      <c r="C10" s="16">
        <v>3419</v>
      </c>
      <c r="D10" s="17" t="s">
        <v>14</v>
      </c>
      <c r="E10" s="18">
        <v>0</v>
      </c>
      <c r="F10" s="19">
        <v>15709</v>
      </c>
      <c r="G10" s="20">
        <v>15709</v>
      </c>
      <c r="H10" s="20"/>
      <c r="I10" s="16">
        <v>1</v>
      </c>
      <c r="K10" s="21">
        <f t="shared" si="1"/>
        <v>15709</v>
      </c>
    </row>
    <row r="11" spans="2:11" ht="15" customHeight="1" x14ac:dyDescent="0.3">
      <c r="B11" s="15">
        <v>3121</v>
      </c>
      <c r="C11" s="16">
        <v>3639</v>
      </c>
      <c r="D11" s="17" t="s">
        <v>15</v>
      </c>
      <c r="E11" s="18">
        <v>0</v>
      </c>
      <c r="F11" s="19">
        <v>175002</v>
      </c>
      <c r="G11" s="20">
        <v>175002</v>
      </c>
      <c r="H11" s="20"/>
      <c r="I11" s="16">
        <v>1</v>
      </c>
      <c r="K11" s="21">
        <f t="shared" si="1"/>
        <v>175002</v>
      </c>
    </row>
    <row r="12" spans="2:11" ht="15" customHeight="1" x14ac:dyDescent="0.3">
      <c r="B12" s="15">
        <v>2226</v>
      </c>
      <c r="C12" s="16">
        <v>6402</v>
      </c>
      <c r="D12" s="17" t="s">
        <v>16</v>
      </c>
      <c r="E12" s="18">
        <v>0</v>
      </c>
      <c r="F12" s="19">
        <v>16125</v>
      </c>
      <c r="G12" s="20">
        <v>16125</v>
      </c>
      <c r="H12" s="20"/>
      <c r="I12" s="16">
        <v>1</v>
      </c>
      <c r="K12" s="21">
        <f t="shared" si="1"/>
        <v>16125</v>
      </c>
    </row>
    <row r="13" spans="2:11" ht="4.8" customHeight="1" x14ac:dyDescent="0.3">
      <c r="B13" s="15"/>
      <c r="C13" s="16"/>
      <c r="D13" s="17"/>
      <c r="E13" s="18"/>
      <c r="F13" s="19"/>
      <c r="G13" s="20"/>
      <c r="H13" s="20"/>
      <c r="I13" s="16"/>
      <c r="K13" s="21"/>
    </row>
    <row r="14" spans="2:11" ht="15" customHeight="1" x14ac:dyDescent="0.3">
      <c r="B14" s="15">
        <v>5424</v>
      </c>
      <c r="C14" s="16">
        <v>3745</v>
      </c>
      <c r="D14" s="17" t="s">
        <v>17</v>
      </c>
      <c r="E14" s="18">
        <v>0</v>
      </c>
      <c r="F14" s="19">
        <v>30000</v>
      </c>
      <c r="G14" s="20"/>
      <c r="H14" s="20">
        <v>30000</v>
      </c>
      <c r="I14" s="16">
        <v>2</v>
      </c>
      <c r="K14" s="21"/>
    </row>
    <row r="15" spans="2:11" ht="15" customHeight="1" x14ac:dyDescent="0.3">
      <c r="B15" s="15">
        <v>6121</v>
      </c>
      <c r="C15" s="16">
        <v>5512</v>
      </c>
      <c r="D15" s="17" t="s">
        <v>18</v>
      </c>
      <c r="E15" s="18">
        <v>0</v>
      </c>
      <c r="F15" s="19">
        <v>285000</v>
      </c>
      <c r="G15" s="20"/>
      <c r="H15" s="20">
        <v>285000</v>
      </c>
      <c r="I15" s="16">
        <v>3</v>
      </c>
      <c r="K15" s="21"/>
    </row>
    <row r="16" spans="2:11" ht="15" customHeight="1" x14ac:dyDescent="0.3">
      <c r="B16" s="15">
        <v>5424</v>
      </c>
      <c r="C16" s="16">
        <v>6171</v>
      </c>
      <c r="D16" s="17" t="s">
        <v>19</v>
      </c>
      <c r="E16" s="18">
        <v>0</v>
      </c>
      <c r="F16" s="19">
        <v>10000</v>
      </c>
      <c r="G16" s="20"/>
      <c r="H16" s="20">
        <v>10000</v>
      </c>
      <c r="I16" s="16">
        <v>2</v>
      </c>
      <c r="K16" s="21"/>
    </row>
    <row r="17" spans="2:11" ht="15" customHeight="1" x14ac:dyDescent="0.3">
      <c r="B17" s="15">
        <v>5169</v>
      </c>
      <c r="C17" s="16">
        <v>6221</v>
      </c>
      <c r="D17" s="17" t="s">
        <v>20</v>
      </c>
      <c r="E17" s="18">
        <v>0</v>
      </c>
      <c r="F17" s="19">
        <v>21516</v>
      </c>
      <c r="G17" s="20"/>
      <c r="H17" s="20">
        <v>21516</v>
      </c>
      <c r="I17" s="16">
        <v>4</v>
      </c>
      <c r="K17" s="21"/>
    </row>
    <row r="18" spans="2:11" ht="15" customHeight="1" x14ac:dyDescent="0.3">
      <c r="B18" s="15">
        <v>5365</v>
      </c>
      <c r="C18" s="16">
        <v>6399</v>
      </c>
      <c r="D18" s="17" t="s">
        <v>10</v>
      </c>
      <c r="E18" s="18">
        <v>400000</v>
      </c>
      <c r="F18" s="19">
        <v>256310</v>
      </c>
      <c r="G18" s="20"/>
      <c r="H18" s="20">
        <v>-143690</v>
      </c>
      <c r="I18" s="16">
        <v>1</v>
      </c>
      <c r="K18" s="21"/>
    </row>
    <row r="19" spans="2:11" ht="5.4" customHeight="1" x14ac:dyDescent="0.3">
      <c r="B19" s="15"/>
      <c r="C19" s="16"/>
      <c r="D19" s="17"/>
      <c r="E19" s="20"/>
      <c r="F19" s="19"/>
      <c r="G19" s="20"/>
      <c r="H19" s="20"/>
      <c r="I19" s="16"/>
      <c r="K19" s="21"/>
    </row>
    <row r="20" spans="2:11" ht="17.399999999999999" customHeight="1" x14ac:dyDescent="0.3">
      <c r="B20" s="22"/>
      <c r="C20" s="23"/>
      <c r="D20" s="24" t="s">
        <v>21</v>
      </c>
      <c r="E20" s="25"/>
      <c r="F20" s="26"/>
      <c r="G20" s="25">
        <f>SUM(G6:G18)</f>
        <v>401037</v>
      </c>
      <c r="H20" s="25">
        <f>SUM(H14:H18)</f>
        <v>202826</v>
      </c>
      <c r="I20" s="23"/>
      <c r="K20" s="21"/>
    </row>
    <row r="21" spans="2:11" ht="19.2" customHeight="1" x14ac:dyDescent="0.35">
      <c r="B21" s="27">
        <v>8115</v>
      </c>
      <c r="C21" s="27"/>
      <c r="D21" s="28" t="s">
        <v>22</v>
      </c>
      <c r="E21" s="29"/>
      <c r="F21" s="30"/>
      <c r="G21" s="31">
        <f>SUM(H20-G20)</f>
        <v>-198211</v>
      </c>
      <c r="H21" s="32"/>
    </row>
    <row r="22" spans="2:11" ht="6" customHeight="1" x14ac:dyDescent="0.3">
      <c r="B22" s="33"/>
      <c r="F22" s="34"/>
      <c r="G22" s="34"/>
      <c r="H22" s="34"/>
    </row>
    <row r="23" spans="2:11" x14ac:dyDescent="0.3">
      <c r="B23" t="s">
        <v>23</v>
      </c>
    </row>
    <row r="24" spans="2:11" ht="6" customHeight="1" x14ac:dyDescent="0.3"/>
    <row r="25" spans="2:11" ht="18" customHeight="1" x14ac:dyDescent="0.3">
      <c r="B25" t="s">
        <v>24</v>
      </c>
      <c r="C25" s="21"/>
      <c r="G25" s="34"/>
      <c r="H25" s="34"/>
      <c r="I25" s="34"/>
    </row>
    <row r="26" spans="2:11" ht="15" customHeight="1" x14ac:dyDescent="0.3">
      <c r="B26">
        <v>1</v>
      </c>
      <c r="C26" s="21" t="s">
        <v>25</v>
      </c>
      <c r="G26" s="34"/>
      <c r="H26" s="34"/>
      <c r="I26" s="34"/>
    </row>
    <row r="27" spans="2:11" x14ac:dyDescent="0.3">
      <c r="B27">
        <v>2</v>
      </c>
      <c r="C27" t="s">
        <v>26</v>
      </c>
    </row>
    <row r="28" spans="2:11" x14ac:dyDescent="0.3">
      <c r="B28">
        <v>3</v>
      </c>
      <c r="C28" t="s">
        <v>27</v>
      </c>
    </row>
    <row r="29" spans="2:11" x14ac:dyDescent="0.3">
      <c r="B29">
        <v>4</v>
      </c>
      <c r="C29" t="s">
        <v>28</v>
      </c>
    </row>
    <row r="31" spans="2:11" ht="18.600000000000001" customHeight="1" x14ac:dyDescent="0.3">
      <c r="B31" s="35" t="s">
        <v>29</v>
      </c>
    </row>
    <row r="32" spans="2:11" x14ac:dyDescent="0.3">
      <c r="B32" s="17" t="s">
        <v>2</v>
      </c>
      <c r="C32" s="17" t="s">
        <v>3</v>
      </c>
      <c r="D32" s="17"/>
      <c r="E32" s="17" t="s">
        <v>4</v>
      </c>
      <c r="F32" s="17" t="s">
        <v>5</v>
      </c>
      <c r="G32" s="17" t="s">
        <v>6</v>
      </c>
      <c r="H32" s="17" t="s">
        <v>7</v>
      </c>
      <c r="I32" s="17" t="s">
        <v>8</v>
      </c>
    </row>
    <row r="33" spans="2:11" x14ac:dyDescent="0.3">
      <c r="B33" s="17">
        <v>5221</v>
      </c>
      <c r="C33" s="17">
        <v>3421</v>
      </c>
      <c r="D33" s="17" t="s">
        <v>30</v>
      </c>
      <c r="E33" s="36">
        <v>70000</v>
      </c>
      <c r="F33" s="37">
        <v>30000</v>
      </c>
      <c r="G33" s="17"/>
      <c r="H33" s="38">
        <v>-40000</v>
      </c>
      <c r="I33" s="17"/>
      <c r="K33" s="21"/>
    </row>
    <row r="34" spans="2:11" x14ac:dyDescent="0.3">
      <c r="B34" s="17">
        <v>5222</v>
      </c>
      <c r="C34" s="17">
        <v>3421</v>
      </c>
      <c r="D34" s="17" t="s">
        <v>31</v>
      </c>
      <c r="E34" s="36">
        <v>0</v>
      </c>
      <c r="F34" s="37">
        <v>40000</v>
      </c>
      <c r="G34" s="17"/>
      <c r="H34" s="38">
        <v>40000</v>
      </c>
      <c r="I34" s="17"/>
    </row>
    <row r="35" spans="2:11" x14ac:dyDescent="0.3">
      <c r="B35" s="17">
        <v>5169</v>
      </c>
      <c r="C35" s="17">
        <v>3639</v>
      </c>
      <c r="D35" s="17" t="s">
        <v>32</v>
      </c>
      <c r="E35" s="36">
        <v>500000</v>
      </c>
      <c r="F35" s="37">
        <v>450000</v>
      </c>
      <c r="G35" s="17"/>
      <c r="H35" s="38">
        <v>-50000</v>
      </c>
      <c r="I35" s="17"/>
      <c r="K35" s="21"/>
    </row>
    <row r="36" spans="2:11" x14ac:dyDescent="0.3">
      <c r="B36" s="17">
        <v>5171</v>
      </c>
      <c r="C36" s="17">
        <v>3639</v>
      </c>
      <c r="D36" s="17" t="s">
        <v>33</v>
      </c>
      <c r="E36" s="36">
        <v>0</v>
      </c>
      <c r="F36" s="37">
        <v>50000</v>
      </c>
      <c r="G36" s="17"/>
      <c r="H36" s="38">
        <v>50000</v>
      </c>
      <c r="I36" s="17"/>
      <c r="K36" s="21"/>
    </row>
    <row r="37" spans="2:11" x14ac:dyDescent="0.3">
      <c r="B37" s="17">
        <v>5021</v>
      </c>
      <c r="C37" s="17">
        <v>6118</v>
      </c>
      <c r="D37" s="17" t="s">
        <v>34</v>
      </c>
      <c r="E37" s="36">
        <v>30000</v>
      </c>
      <c r="F37" s="37">
        <v>29300</v>
      </c>
      <c r="G37" s="17"/>
      <c r="H37" s="38">
        <v>-700</v>
      </c>
      <c r="I37" s="17"/>
      <c r="K37" s="21"/>
    </row>
    <row r="38" spans="2:11" x14ac:dyDescent="0.3">
      <c r="B38" s="17">
        <v>5139</v>
      </c>
      <c r="C38" s="17">
        <v>6118</v>
      </c>
      <c r="D38" s="17" t="s">
        <v>35</v>
      </c>
      <c r="E38" s="36">
        <v>1000</v>
      </c>
      <c r="F38" s="37">
        <v>500</v>
      </c>
      <c r="G38" s="17"/>
      <c r="H38" s="17">
        <v>-500</v>
      </c>
      <c r="I38" s="17"/>
      <c r="K38" s="21"/>
    </row>
    <row r="39" spans="2:11" x14ac:dyDescent="0.3">
      <c r="B39" s="17">
        <v>5161</v>
      </c>
      <c r="C39" s="17">
        <v>6118</v>
      </c>
      <c r="D39" s="17" t="s">
        <v>36</v>
      </c>
      <c r="E39" s="36">
        <v>1000</v>
      </c>
      <c r="F39" s="37">
        <v>1500</v>
      </c>
      <c r="G39" s="17"/>
      <c r="H39" s="38">
        <v>500</v>
      </c>
      <c r="I39" s="17"/>
      <c r="K39" s="21"/>
    </row>
    <row r="40" spans="2:11" x14ac:dyDescent="0.3">
      <c r="B40" s="17">
        <v>5173</v>
      </c>
      <c r="C40" s="17">
        <v>6118</v>
      </c>
      <c r="D40" s="17" t="s">
        <v>37</v>
      </c>
      <c r="E40" s="36">
        <v>600</v>
      </c>
      <c r="F40" s="37">
        <v>700</v>
      </c>
      <c r="G40" s="17"/>
      <c r="H40" s="38">
        <v>100</v>
      </c>
      <c r="I40" s="17"/>
      <c r="K40" s="21"/>
    </row>
    <row r="41" spans="2:11" x14ac:dyDescent="0.3">
      <c r="B41" s="17">
        <v>5175</v>
      </c>
      <c r="C41" s="17">
        <v>6118</v>
      </c>
      <c r="D41" s="17" t="s">
        <v>38</v>
      </c>
      <c r="E41" s="36">
        <v>4400</v>
      </c>
      <c r="F41" s="37">
        <v>5000</v>
      </c>
      <c r="G41" s="17"/>
      <c r="H41" s="38">
        <v>600</v>
      </c>
      <c r="I41" s="17"/>
      <c r="K41" s="21"/>
    </row>
    <row r="42" spans="2:11" ht="6" customHeight="1" x14ac:dyDescent="0.3">
      <c r="B42" s="17"/>
      <c r="C42" s="17"/>
      <c r="D42" s="17"/>
      <c r="E42" s="38"/>
      <c r="F42" s="37"/>
      <c r="G42" s="17"/>
      <c r="H42" s="38"/>
      <c r="I42" s="17"/>
      <c r="K42" s="21"/>
    </row>
    <row r="43" spans="2:11" ht="17.399999999999999" customHeight="1" x14ac:dyDescent="0.3">
      <c r="B43" s="39"/>
      <c r="C43" s="17"/>
      <c r="D43" s="24" t="s">
        <v>21</v>
      </c>
      <c r="E43" s="40">
        <f>SUM(E33:E41)</f>
        <v>607000</v>
      </c>
      <c r="F43" s="40">
        <f>SUM(F33:F41)</f>
        <v>607000</v>
      </c>
      <c r="G43" s="24"/>
      <c r="H43" s="40">
        <f>SUM(H33:H41)</f>
        <v>0</v>
      </c>
      <c r="I43" s="24"/>
    </row>
    <row r="44" spans="2:11" x14ac:dyDescent="0.3">
      <c r="B44">
        <v>8115</v>
      </c>
      <c r="D44" t="s">
        <v>22</v>
      </c>
      <c r="F44">
        <v>0</v>
      </c>
    </row>
    <row r="45" spans="2:11" ht="7.2" customHeight="1" x14ac:dyDescent="0.3"/>
    <row r="46" spans="2:11" x14ac:dyDescent="0.3">
      <c r="B46" s="41">
        <v>45022</v>
      </c>
    </row>
    <row r="47" spans="2:11" x14ac:dyDescent="0.3">
      <c r="B47" t="s">
        <v>39</v>
      </c>
    </row>
  </sheetData>
  <mergeCells count="2">
    <mergeCell ref="D21:F21"/>
    <mergeCell ref="G21:H21"/>
  </mergeCells>
  <pageMargins left="0.56000000000000005" right="0.17" top="0.48" bottom="0.26" header="0.3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březen 2023</vt:lpstr>
      <vt:lpstr>'březen 2023'!Oblast_tisku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Jeřábková</dc:creator>
  <cp:lastModifiedBy>Jana Jeřábková</cp:lastModifiedBy>
  <dcterms:created xsi:type="dcterms:W3CDTF">2023-04-06T15:28:55Z</dcterms:created>
  <dcterms:modified xsi:type="dcterms:W3CDTF">2023-04-06T15:29:20Z</dcterms:modified>
</cp:coreProperties>
</file>