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'List1'!$A$1:$C$116</definedName>
  </definedNames>
  <calcPr fullCalcOnLoad="1"/>
</workbook>
</file>

<file path=xl/sharedStrings.xml><?xml version="1.0" encoding="utf-8"?>
<sst xmlns="http://schemas.openxmlformats.org/spreadsheetml/2006/main" count="108" uniqueCount="105">
  <si>
    <t>Příjmy</t>
  </si>
  <si>
    <t>Daňové příjmy                                                                          </t>
  </si>
  <si>
    <t>Příjmy ze správních poplatků obce</t>
  </si>
  <si>
    <t>Příjmy vybrané od obyvatel za komunální odpad</t>
  </si>
  <si>
    <t>Příjmy za zajištění požární ochrany obci Větrušice</t>
  </si>
  <si>
    <t>Příjmy z úroků a dividend</t>
  </si>
  <si>
    <t>Příjmy celkem</t>
  </si>
  <si>
    <t>Výdaje</t>
  </si>
  <si>
    <t>Příspěvek obce na autobusovou dopravu</t>
  </si>
  <si>
    <t>Provoz knihovny </t>
  </si>
  <si>
    <t>Odvoz komunálního odpadu</t>
  </si>
  <si>
    <t>Velkoobjemový odpad</t>
  </si>
  <si>
    <t>Nebezpečný odpad</t>
  </si>
  <si>
    <t>Zastupitelé (platy, pojištění)</t>
  </si>
  <si>
    <t>Výdaje celkem</t>
  </si>
  <si>
    <t>Celkem</t>
  </si>
  <si>
    <t>Péče o vzhled a veř. zeleň</t>
  </si>
  <si>
    <t>Rozdíl příjmů a výdajů</t>
  </si>
  <si>
    <t>starostka</t>
  </si>
  <si>
    <t>Činnost místní správy</t>
  </si>
  <si>
    <t>Poplatek ze psů</t>
  </si>
  <si>
    <t>Zábor veřejného prostranství poplatek</t>
  </si>
  <si>
    <t>Příjem z úhrad podle horního zákona</t>
  </si>
  <si>
    <t>Poplatek z ubytovací kapacity</t>
  </si>
  <si>
    <t>Kč</t>
  </si>
  <si>
    <t>Sběr a svoz odpadů zpětný odběr</t>
  </si>
  <si>
    <t>Poplatek z odnětí lesní půdy ost popl</t>
  </si>
  <si>
    <t>Dotace ze SR - souhrnný vztah</t>
  </si>
  <si>
    <t>Dotace transfery (volby, hasiči, sčítání lidu)</t>
  </si>
  <si>
    <t>Dotace na akci Kanalizace</t>
  </si>
  <si>
    <t>Přijaté dary na pořízení dlouhodobého majetku</t>
  </si>
  <si>
    <t>Přijaté příspěvky na kanalizaci</t>
  </si>
  <si>
    <t>Příjmy z prodeje bytů</t>
  </si>
  <si>
    <t>Příjmy z pronájmu</t>
  </si>
  <si>
    <t>Investice - výstavba kanalizace</t>
  </si>
  <si>
    <t>Náklady na provoz ZŠ + MŠ + neinvestiční náklady ZŠ</t>
  </si>
  <si>
    <t>Podpory organizacím (SK,TOM,CZS, Myslivci, Osv. Beseda)</t>
  </si>
  <si>
    <t>Krizové řízení (finanční rezerva)</t>
  </si>
  <si>
    <t>Veřejné osvětlení (energie, opravy)</t>
  </si>
  <si>
    <t>Osobní asistenční služba (Farní charita Neratovice)</t>
  </si>
  <si>
    <t>Jednotka SDH</t>
  </si>
  <si>
    <t>Výdaje na volby</t>
  </si>
  <si>
    <t>Sociální komise - dary občanům k výročí, k narození</t>
  </si>
  <si>
    <t>Telefony, mobilní síť, fax, internet</t>
  </si>
  <si>
    <t>Služby, právnické, geodetické, projekty, výběrová řízení</t>
  </si>
  <si>
    <t xml:space="preserve">Opravy a údržba </t>
  </si>
  <si>
    <t>Software</t>
  </si>
  <si>
    <t>Služby peněžních ústavů, pojištění</t>
  </si>
  <si>
    <t>Cestovné</t>
  </si>
  <si>
    <t>BH - energie, služby, materiál</t>
  </si>
  <si>
    <t>BH - opravy a udržování</t>
  </si>
  <si>
    <t>Údržba obce - investice (leasing bagr)</t>
  </si>
  <si>
    <t>Náklady na údržbu obce (mzdy, pojištění, materiál, DDHM)</t>
  </si>
  <si>
    <t>Sociální péče (finanční rezerva)</t>
  </si>
  <si>
    <t>Ing. Ivana Zrzavá</t>
  </si>
  <si>
    <t>Náklady na provoz veřejné správy (mzdy, pojištění, materiál, DDHM, energie)</t>
  </si>
  <si>
    <t>Platby daní a poplatků (daně z příjmu, z převodu nemovitostí)</t>
  </si>
  <si>
    <t xml:space="preserve">Zůstatek na běžných účtech </t>
  </si>
  <si>
    <t>k 31.12.2009</t>
  </si>
  <si>
    <t>k 31.12.2010</t>
  </si>
  <si>
    <t>Základní účet obce</t>
  </si>
  <si>
    <t>Vedlejší běžný účet</t>
  </si>
  <si>
    <t>Podílové listy</t>
  </si>
  <si>
    <t>Investiční akce (osvětlení, chodník, hřiště)</t>
  </si>
  <si>
    <t>Zpráva o hospodaření</t>
  </si>
  <si>
    <t>a) vyhodnocení příjmů a výdajů</t>
  </si>
  <si>
    <t xml:space="preserve">navýšením daňových příjmů v závěru roku. Na straně výdajů bylo dosaženo nižší skutečnosti oproti rozpočtu </t>
  </si>
  <si>
    <t>chodníku a jeho osvětlení) a nebyla dokončena akce Kanalizace - část výdajů na dokončovací práce byla</t>
  </si>
  <si>
    <t>b) vyhodnocení hospodaření s dotacemi</t>
  </si>
  <si>
    <t>Obec získala dotaci na vybudování kanalizace ve výši 23 177 tis. Kč. Celá výše dotace byla v souladu</t>
  </si>
  <si>
    <t xml:space="preserve">s podmínkami čerpání prostředků státního rozpočtu určených na financování akce vyčerpána. Dalšími </t>
  </si>
  <si>
    <t>dotacemi, se kterými obec hospodařila, byly dotace na volby, dotace na sčítání lidu a dotace na činnost</t>
  </si>
  <si>
    <t>Jednotky sboru dobrovolných hasičů. Všechny tyto tituly byly použity v souladu s podmínkami čerpání</t>
  </si>
  <si>
    <t>a v předepsaném termínu, do roku 2011 nezůstaly žádné pohledávky.</t>
  </si>
  <si>
    <t>Vystaveno bylo celkem 54 faktur na celkovou částku 1 514 tis. Kč, všechny platby proběhly ve správné výši</t>
  </si>
  <si>
    <t xml:space="preserve">Za účetní období bylo přijato, zpracováno a zaplaceno celkem 663 faktur v celkové výši 30 304 tis. Kč. </t>
  </si>
  <si>
    <t xml:space="preserve">a řádně vyúčtovány. Obec k 31.12.2010 nehospodařila s žádnými cizími finančními prostředky (úvěry, </t>
  </si>
  <si>
    <t>půjčkami, kaucemi).</t>
  </si>
  <si>
    <t>Údaje o plnění rozpočtu příjmů, výdajů a o dalších finančních operacích v plném členění dle rozpočtové</t>
  </si>
  <si>
    <t>skladby jsou k nahlédnutí v kanceláři OÚ (výkaz Fin 2-12).</t>
  </si>
  <si>
    <t>o cca 2 851 tis. Kč. V roce 2010 nedošlo k realizaci původně plánovaných investičních akcí (vybudování</t>
  </si>
  <si>
    <t xml:space="preserve">přesunuta do rozpočtu na rok 2011. Další významnou položkou bylo snížení výdajů na činnost vnitřní správy. </t>
  </si>
  <si>
    <t>c) vyhodnocení hospodářské činnosti</t>
  </si>
  <si>
    <t>Obec neprovozuje hospodářskou činnost.</t>
  </si>
  <si>
    <t>d) stav účelových fondů</t>
  </si>
  <si>
    <t>Obec nemá zřízeny žádné účelové fondy.</t>
  </si>
  <si>
    <t>e) zpráva o výsledku přezkoumání hospodaření obce za rok 2010</t>
  </si>
  <si>
    <t xml:space="preserve">Přezkoumání hospodaření za rok 2010 vykonali kontroloři Krajského úřadu Středočeského kraje: Helena </t>
  </si>
  <si>
    <t>Lišková, Jiří Černovský a Bc. Helena Kynčlová na základě objednávky starostky obce Ing. Ivany Zrzavé.</t>
  </si>
  <si>
    <t>účtu obce za rok 2010.</t>
  </si>
  <si>
    <t>Závěrečný účet za rok 2010 - návrh</t>
  </si>
  <si>
    <t xml:space="preserve">Skutečně dosažené příjmy byly o cca 100 tis. Kč vyšší, než rozpočtované. Toto bylo způsobeno výrazným </t>
  </si>
  <si>
    <t>Závěr zprávy: Byly zjištěny následující chyby a nedostatky: 1) Příloha účetní závěrky neobsahovala informace</t>
  </si>
  <si>
    <t xml:space="preserve">o výši splatných závazků pojistného. 2) Není účtováno na podrozvahovém účtu 903. 3) Ve Výkazu zisku a </t>
  </si>
  <si>
    <t>ztráty jsou údaje nesprávně vykázány ve sloupci Hospodářská činnost místo ve sloupci Hlavní činnost.</t>
  </si>
  <si>
    <t>4) V Příloze v části H není obsaženo rozdělení pozemků podle jednotlivých druhů.</t>
  </si>
  <si>
    <t>Opatření k nápravě byla přijata a chyby převážně formálního charakteru spočívající v nesprávném nastavení</t>
  </si>
  <si>
    <t>přenosu údajů z účetního modulu do modulu Výkaznictví byly pro rok 2011 opraveny. Do Účetnictví bude</t>
  </si>
  <si>
    <t>bude provedeno v průběhu roku 2011.</t>
  </si>
  <si>
    <t xml:space="preserve">od roku 2011 zařazen podrozvahový účet 903. Rozdělení pozemků a jejich zařazení do příslušných kategorií </t>
  </si>
  <si>
    <t>Plné znění Zprávy o provedeném přezkoumání hospodaření obce za rok 2010 je přílohou k Závěrečnému</t>
  </si>
  <si>
    <t>Vyvěšeno dne: 18.5.2011</t>
  </si>
  <si>
    <t>Svěšeno dne: 3.6.2011</t>
  </si>
  <si>
    <t>rozpočet (tis.Kč)</t>
  </si>
  <si>
    <t>skutečnost (tis.Kč)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</si>
</sst>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/>
    </xf>
    <xf numFmtId="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Fill="1" applyBorder="1" applyAlignment="1">
      <alignment horizontal="right" wrapText="1"/>
    </xf>
    <xf numFmtId="1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3" fontId="2" fillId="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 wrapText="1"/>
    </xf>
    <xf numFmtId="3" fontId="0" fillId="35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3" fontId="1" fillId="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36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G61" sqref="G61"/>
    </sheetView>
  </sheetViews>
  <sheetFormatPr defaultColWidth="9.00390625" defaultRowHeight="12.75"/>
  <cols>
    <col min="1" max="1" width="54.875" style="0" customWidth="1"/>
    <col min="2" max="2" width="17.75390625" style="0" customWidth="1"/>
    <col min="3" max="3" width="18.00390625" style="7" customWidth="1"/>
    <col min="4" max="4" width="15.125" style="0" customWidth="1"/>
    <col min="5" max="5" width="15.875" style="0" customWidth="1"/>
    <col min="6" max="6" width="10.125" style="0" bestFit="1" customWidth="1"/>
    <col min="7" max="7" width="10.875" style="0" customWidth="1"/>
    <col min="9" max="9" width="10.125" style="0" bestFit="1" customWidth="1"/>
  </cols>
  <sheetData>
    <row r="1" spans="1:3" ht="23.25" customHeight="1">
      <c r="A1" s="28" t="s">
        <v>90</v>
      </c>
      <c r="B1" s="2"/>
      <c r="C1" s="12"/>
    </row>
    <row r="2" spans="1:3" ht="10.5" customHeight="1">
      <c r="A2" s="2"/>
      <c r="B2" s="29"/>
      <c r="C2" s="30"/>
    </row>
    <row r="3" spans="1:3" ht="24" customHeight="1">
      <c r="A3" s="36" t="s">
        <v>0</v>
      </c>
      <c r="B3" s="14" t="s">
        <v>103</v>
      </c>
      <c r="C3" s="15" t="s">
        <v>104</v>
      </c>
    </row>
    <row r="4" spans="1:6" ht="12.75">
      <c r="A4" s="3" t="s">
        <v>1</v>
      </c>
      <c r="B4" s="22">
        <v>9376</v>
      </c>
      <c r="C4" s="23">
        <v>9417</v>
      </c>
      <c r="D4" s="1"/>
      <c r="F4" s="1"/>
    </row>
    <row r="5" spans="1:3" ht="12.75">
      <c r="A5" s="4" t="s">
        <v>2</v>
      </c>
      <c r="B5" s="22">
        <v>25</v>
      </c>
      <c r="C5" s="24">
        <v>26</v>
      </c>
    </row>
    <row r="6" spans="1:6" ht="12.75">
      <c r="A6" s="4" t="s">
        <v>3</v>
      </c>
      <c r="B6" s="22">
        <v>730</v>
      </c>
      <c r="C6" s="24">
        <v>733</v>
      </c>
      <c r="F6" s="1"/>
    </row>
    <row r="7" spans="1:6" ht="12.75">
      <c r="A7" s="4" t="s">
        <v>27</v>
      </c>
      <c r="B7" s="22">
        <v>376</v>
      </c>
      <c r="C7" s="24">
        <v>376</v>
      </c>
      <c r="F7" s="1"/>
    </row>
    <row r="8" spans="1:6" ht="12.75">
      <c r="A8" s="4" t="s">
        <v>25</v>
      </c>
      <c r="B8" s="22">
        <v>146</v>
      </c>
      <c r="C8" s="24">
        <v>147</v>
      </c>
      <c r="F8" s="1"/>
    </row>
    <row r="9" spans="1:6" ht="12.75">
      <c r="A9" s="4" t="s">
        <v>20</v>
      </c>
      <c r="B9" s="22">
        <v>47</v>
      </c>
      <c r="C9" s="24">
        <v>49</v>
      </c>
      <c r="F9" s="1"/>
    </row>
    <row r="10" spans="1:6" ht="12.75">
      <c r="A10" s="4" t="s">
        <v>26</v>
      </c>
      <c r="B10" s="22">
        <v>426</v>
      </c>
      <c r="C10" s="24">
        <v>427</v>
      </c>
      <c r="F10" s="1"/>
    </row>
    <row r="11" spans="1:6" ht="12.75">
      <c r="A11" s="4" t="s">
        <v>23</v>
      </c>
      <c r="B11" s="22">
        <v>33</v>
      </c>
      <c r="C11" s="24">
        <v>36</v>
      </c>
      <c r="F11" s="1"/>
    </row>
    <row r="12" spans="1:6" ht="12.75">
      <c r="A12" s="4" t="s">
        <v>21</v>
      </c>
      <c r="B12" s="22">
        <v>40</v>
      </c>
      <c r="C12" s="24">
        <v>44</v>
      </c>
      <c r="F12" s="1"/>
    </row>
    <row r="13" spans="1:6" ht="12.75">
      <c r="A13" s="4" t="s">
        <v>19</v>
      </c>
      <c r="B13" s="22">
        <v>212</v>
      </c>
      <c r="C13" s="24">
        <v>212</v>
      </c>
      <c r="F13" s="1"/>
    </row>
    <row r="14" spans="1:6" ht="12.75">
      <c r="A14" s="4" t="s">
        <v>16</v>
      </c>
      <c r="B14" s="22">
        <v>20</v>
      </c>
      <c r="C14" s="24">
        <v>26</v>
      </c>
      <c r="F14" s="1"/>
    </row>
    <row r="15" spans="1:7" ht="12.75">
      <c r="A15" s="4" t="s">
        <v>4</v>
      </c>
      <c r="B15" s="22">
        <v>40</v>
      </c>
      <c r="C15" s="24">
        <v>40</v>
      </c>
      <c r="F15" s="1"/>
      <c r="G15" s="1"/>
    </row>
    <row r="16" spans="1:3" ht="12.75">
      <c r="A16" s="4" t="s">
        <v>5</v>
      </c>
      <c r="B16" s="22">
        <v>346</v>
      </c>
      <c r="C16" s="24">
        <v>346</v>
      </c>
    </row>
    <row r="17" spans="1:3" ht="12.75">
      <c r="A17" s="4" t="s">
        <v>28</v>
      </c>
      <c r="B17" s="22">
        <v>42</v>
      </c>
      <c r="C17" s="24">
        <v>43</v>
      </c>
    </row>
    <row r="18" spans="1:3" ht="12.75">
      <c r="A18" s="4" t="s">
        <v>29</v>
      </c>
      <c r="B18" s="22">
        <v>23177</v>
      </c>
      <c r="C18" s="22">
        <v>23177</v>
      </c>
    </row>
    <row r="19" spans="1:3" ht="12.75">
      <c r="A19" s="4" t="s">
        <v>30</v>
      </c>
      <c r="B19" s="22">
        <v>600</v>
      </c>
      <c r="C19" s="22">
        <v>600</v>
      </c>
    </row>
    <row r="20" spans="1:3" ht="12.75">
      <c r="A20" s="4" t="s">
        <v>31</v>
      </c>
      <c r="B20" s="22">
        <v>2930</v>
      </c>
      <c r="C20" s="22">
        <v>2930</v>
      </c>
    </row>
    <row r="21" spans="1:3" ht="12.75">
      <c r="A21" s="4" t="s">
        <v>22</v>
      </c>
      <c r="B21" s="22">
        <v>510</v>
      </c>
      <c r="C21" s="22">
        <v>511</v>
      </c>
    </row>
    <row r="22" spans="1:3" ht="12.75">
      <c r="A22" s="4" t="s">
        <v>32</v>
      </c>
      <c r="B22" s="22">
        <v>11027</v>
      </c>
      <c r="C22" s="22">
        <v>11028</v>
      </c>
    </row>
    <row r="23" spans="1:3" ht="12.75">
      <c r="A23" s="10" t="s">
        <v>33</v>
      </c>
      <c r="B23" s="11">
        <v>460</v>
      </c>
      <c r="C23" s="12">
        <v>499</v>
      </c>
    </row>
    <row r="24" spans="1:5" ht="18" customHeight="1">
      <c r="A24" s="16" t="s">
        <v>6</v>
      </c>
      <c r="B24" s="17">
        <f>SUM(B4:B23)</f>
        <v>50563</v>
      </c>
      <c r="C24" s="17">
        <f>SUM(C4:C23)</f>
        <v>50667</v>
      </c>
      <c r="E24" s="25"/>
    </row>
    <row r="25" spans="1:3" s="21" customFormat="1" ht="10.5" customHeight="1">
      <c r="A25" s="18"/>
      <c r="B25" s="19"/>
      <c r="C25" s="20"/>
    </row>
    <row r="26" spans="1:6" ht="24" customHeight="1">
      <c r="A26" s="36" t="s">
        <v>7</v>
      </c>
      <c r="B26" s="14" t="s">
        <v>103</v>
      </c>
      <c r="C26" s="15" t="s">
        <v>104</v>
      </c>
      <c r="F26" s="1"/>
    </row>
    <row r="27" spans="1:3" ht="12.75">
      <c r="A27" s="4" t="s">
        <v>8</v>
      </c>
      <c r="B27" s="22">
        <v>245</v>
      </c>
      <c r="C27" s="22">
        <v>243</v>
      </c>
    </row>
    <row r="28" spans="1:3" ht="12.75">
      <c r="A28" s="4" t="s">
        <v>34</v>
      </c>
      <c r="B28" s="22">
        <v>43261</v>
      </c>
      <c r="C28" s="22">
        <v>42898</v>
      </c>
    </row>
    <row r="29" spans="1:3" ht="12.75">
      <c r="A29" s="4" t="s">
        <v>35</v>
      </c>
      <c r="B29" s="22">
        <v>760</v>
      </c>
      <c r="C29" s="22">
        <v>755</v>
      </c>
    </row>
    <row r="30" spans="1:3" ht="12.75">
      <c r="A30" s="4" t="s">
        <v>9</v>
      </c>
      <c r="B30" s="22">
        <v>92</v>
      </c>
      <c r="C30" s="22">
        <v>86</v>
      </c>
    </row>
    <row r="31" spans="1:3" ht="12.75">
      <c r="A31" s="4" t="s">
        <v>36</v>
      </c>
      <c r="B31" s="22">
        <v>55</v>
      </c>
      <c r="C31" s="22">
        <v>53</v>
      </c>
    </row>
    <row r="32" spans="1:3" ht="12.75">
      <c r="A32" s="4" t="s">
        <v>38</v>
      </c>
      <c r="B32" s="22">
        <v>265</v>
      </c>
      <c r="C32" s="22">
        <v>257</v>
      </c>
    </row>
    <row r="33" spans="1:3" ht="12.75">
      <c r="A33" s="4" t="s">
        <v>10</v>
      </c>
      <c r="B33" s="22">
        <v>1000</v>
      </c>
      <c r="C33" s="22">
        <v>941</v>
      </c>
    </row>
    <row r="34" spans="1:3" ht="12.75">
      <c r="A34" s="4" t="s">
        <v>11</v>
      </c>
      <c r="B34" s="22">
        <v>110</v>
      </c>
      <c r="C34" s="22">
        <v>109</v>
      </c>
    </row>
    <row r="35" spans="1:3" ht="12.75">
      <c r="A35" s="4" t="s">
        <v>12</v>
      </c>
      <c r="B35" s="22">
        <v>35</v>
      </c>
      <c r="C35" s="22">
        <v>27</v>
      </c>
    </row>
    <row r="36" spans="1:3" ht="12.75">
      <c r="A36" s="4" t="s">
        <v>52</v>
      </c>
      <c r="B36" s="22">
        <v>2465</v>
      </c>
      <c r="C36" s="22">
        <v>2440</v>
      </c>
    </row>
    <row r="37" spans="1:3" ht="12.75">
      <c r="A37" s="4" t="s">
        <v>51</v>
      </c>
      <c r="B37" s="22">
        <v>389</v>
      </c>
      <c r="C37" s="22">
        <v>389</v>
      </c>
    </row>
    <row r="38" spans="1:3" ht="12.75">
      <c r="A38" s="4" t="s">
        <v>53</v>
      </c>
      <c r="B38" s="22">
        <v>10</v>
      </c>
      <c r="C38" s="22">
        <v>0</v>
      </c>
    </row>
    <row r="39" spans="1:3" ht="12.75">
      <c r="A39" s="4" t="s">
        <v>37</v>
      </c>
      <c r="B39" s="22">
        <v>100</v>
      </c>
      <c r="C39" s="22">
        <v>0</v>
      </c>
    </row>
    <row r="40" spans="1:3" ht="12.75">
      <c r="A40" s="4" t="s">
        <v>39</v>
      </c>
      <c r="B40" s="22">
        <v>100</v>
      </c>
      <c r="C40" s="22">
        <v>0</v>
      </c>
    </row>
    <row r="41" spans="1:3" ht="12.75">
      <c r="A41" s="4" t="s">
        <v>40</v>
      </c>
      <c r="B41" s="22">
        <v>95</v>
      </c>
      <c r="C41" s="22">
        <v>49</v>
      </c>
    </row>
    <row r="42" spans="1:3" ht="12.75">
      <c r="A42" s="4" t="s">
        <v>56</v>
      </c>
      <c r="B42" s="22">
        <v>661</v>
      </c>
      <c r="C42" s="22">
        <v>659</v>
      </c>
    </row>
    <row r="43" spans="1:3" ht="12.75">
      <c r="A43" s="4" t="s">
        <v>13</v>
      </c>
      <c r="B43" s="22">
        <v>883</v>
      </c>
      <c r="C43" s="22">
        <v>871</v>
      </c>
    </row>
    <row r="44" spans="1:3" ht="12.75">
      <c r="A44" s="4" t="s">
        <v>41</v>
      </c>
      <c r="B44" s="26">
        <v>39</v>
      </c>
      <c r="C44" s="26">
        <v>38</v>
      </c>
    </row>
    <row r="45" spans="1:3" ht="25.5">
      <c r="A45" s="4" t="s">
        <v>55</v>
      </c>
      <c r="B45" s="22">
        <v>1984</v>
      </c>
      <c r="C45" s="22">
        <v>1764</v>
      </c>
    </row>
    <row r="46" spans="1:10" ht="12.75">
      <c r="A46" s="4" t="s">
        <v>42</v>
      </c>
      <c r="B46" s="27">
        <v>120</v>
      </c>
      <c r="C46" s="27">
        <v>79</v>
      </c>
      <c r="D46" s="1"/>
      <c r="E46" s="1"/>
      <c r="F46" s="1"/>
      <c r="I46" s="1"/>
      <c r="J46" s="1"/>
    </row>
    <row r="47" spans="1:3" ht="12.75">
      <c r="A47" s="4" t="s">
        <v>43</v>
      </c>
      <c r="B47" s="27">
        <v>120</v>
      </c>
      <c r="C47" s="27">
        <v>120</v>
      </c>
    </row>
    <row r="48" spans="1:3" ht="12.75">
      <c r="A48" s="4" t="s">
        <v>44</v>
      </c>
      <c r="B48" s="27">
        <v>730</v>
      </c>
      <c r="C48" s="27">
        <v>699</v>
      </c>
    </row>
    <row r="49" spans="1:3" ht="12.75">
      <c r="A49" s="4" t="s">
        <v>45</v>
      </c>
      <c r="B49" s="27">
        <v>50</v>
      </c>
      <c r="C49" s="27">
        <v>10</v>
      </c>
    </row>
    <row r="50" spans="1:3" ht="12.75">
      <c r="A50" s="4" t="s">
        <v>46</v>
      </c>
      <c r="B50" s="27">
        <v>30</v>
      </c>
      <c r="C50" s="27">
        <v>23</v>
      </c>
    </row>
    <row r="51" spans="1:3" ht="12.75">
      <c r="A51" s="4" t="s">
        <v>47</v>
      </c>
      <c r="B51" s="27">
        <v>123</v>
      </c>
      <c r="C51" s="27">
        <v>120</v>
      </c>
    </row>
    <row r="52" spans="1:3" ht="12.75">
      <c r="A52" s="4" t="s">
        <v>48</v>
      </c>
      <c r="B52" s="27">
        <v>15</v>
      </c>
      <c r="C52" s="27">
        <v>12</v>
      </c>
    </row>
    <row r="53" spans="1:3" ht="12.75">
      <c r="A53" s="4" t="s">
        <v>63</v>
      </c>
      <c r="B53" s="27">
        <v>2025</v>
      </c>
      <c r="C53" s="27">
        <v>269</v>
      </c>
    </row>
    <row r="54" spans="1:3" ht="12.75">
      <c r="A54" s="4" t="s">
        <v>49</v>
      </c>
      <c r="B54" s="27">
        <v>545</v>
      </c>
      <c r="C54" s="27">
        <v>560</v>
      </c>
    </row>
    <row r="55" spans="1:3" ht="12.75">
      <c r="A55" s="4" t="s">
        <v>50</v>
      </c>
      <c r="B55" s="22">
        <v>50</v>
      </c>
      <c r="C55" s="22">
        <v>35</v>
      </c>
    </row>
    <row r="56" spans="1:5" ht="18" customHeight="1">
      <c r="A56" s="16" t="s">
        <v>14</v>
      </c>
      <c r="B56" s="17">
        <f>SUM(B27:B55)</f>
        <v>56357</v>
      </c>
      <c r="C56" s="17">
        <f>SUM(C27:C55)</f>
        <v>53506</v>
      </c>
      <c r="E56" s="25"/>
    </row>
    <row r="57" spans="1:3" ht="10.5" customHeight="1">
      <c r="A57" s="2"/>
      <c r="B57" s="2"/>
      <c r="C57" s="12"/>
    </row>
    <row r="58" spans="1:3" ht="12.75">
      <c r="A58" s="2" t="s">
        <v>17</v>
      </c>
      <c r="B58" s="31">
        <f>B24-B56</f>
        <v>-5794</v>
      </c>
      <c r="C58" s="31">
        <f>SUM(C24-C56)</f>
        <v>-2839</v>
      </c>
    </row>
    <row r="59" spans="1:3" ht="17.25" customHeight="1">
      <c r="A59" s="9"/>
      <c r="B59" s="2"/>
      <c r="C59" s="12"/>
    </row>
    <row r="60" spans="1:3" ht="19.5" customHeight="1">
      <c r="A60" s="2"/>
      <c r="B60" s="42" t="s">
        <v>58</v>
      </c>
      <c r="C60" s="42" t="s">
        <v>59</v>
      </c>
    </row>
    <row r="61" spans="1:3" ht="24" customHeight="1">
      <c r="A61" s="37" t="s">
        <v>57</v>
      </c>
      <c r="B61" s="32" t="s">
        <v>24</v>
      </c>
      <c r="C61" s="15" t="s">
        <v>24</v>
      </c>
    </row>
    <row r="62" spans="1:7" ht="12.75">
      <c r="A62" s="10" t="s">
        <v>60</v>
      </c>
      <c r="B62" s="33">
        <v>1631645</v>
      </c>
      <c r="C62" s="33">
        <v>4354367</v>
      </c>
      <c r="D62" s="1"/>
      <c r="F62" s="8"/>
      <c r="G62" s="8"/>
    </row>
    <row r="63" spans="1:7" ht="12.75">
      <c r="A63" s="10" t="s">
        <v>61</v>
      </c>
      <c r="B63" s="33">
        <v>18287262</v>
      </c>
      <c r="C63" s="33">
        <v>12725345</v>
      </c>
      <c r="D63" s="1"/>
      <c r="F63" s="8"/>
      <c r="G63" s="8"/>
    </row>
    <row r="64" spans="1:7" ht="12.75">
      <c r="A64" s="34" t="s">
        <v>62</v>
      </c>
      <c r="B64" s="33">
        <v>4666918</v>
      </c>
      <c r="C64" s="33">
        <v>4728234</v>
      </c>
      <c r="D64" s="1"/>
      <c r="F64" s="8"/>
      <c r="G64" s="8"/>
    </row>
    <row r="65" spans="1:7" ht="18" customHeight="1">
      <c r="A65" s="38" t="s">
        <v>15</v>
      </c>
      <c r="B65" s="35">
        <f>SUM(B62:B64)</f>
        <v>24585825</v>
      </c>
      <c r="C65" s="35">
        <f>SUM(C62:C64)</f>
        <v>21807946</v>
      </c>
      <c r="F65" s="8"/>
      <c r="G65" s="8"/>
    </row>
    <row r="66" spans="3:7" ht="12.75">
      <c r="C66" s="6"/>
      <c r="F66" s="8"/>
      <c r="G66" s="8"/>
    </row>
    <row r="67" spans="3:7" ht="12.75">
      <c r="C67" s="6"/>
      <c r="F67" s="8"/>
      <c r="G67" s="8"/>
    </row>
    <row r="68" spans="1:7" ht="24" customHeight="1">
      <c r="A68" s="39" t="s">
        <v>64</v>
      </c>
      <c r="C68" s="6"/>
      <c r="F68" s="8"/>
      <c r="G68" s="8"/>
    </row>
    <row r="69" spans="3:7" ht="12.75">
      <c r="C69" s="6"/>
      <c r="F69" s="8"/>
      <c r="G69" s="8"/>
    </row>
    <row r="70" spans="1:7" ht="12.75">
      <c r="A70" s="40" t="s">
        <v>65</v>
      </c>
      <c r="C70" s="6"/>
      <c r="F70" s="8"/>
      <c r="G70" s="8"/>
    </row>
    <row r="71" spans="1:7" ht="12.75">
      <c r="A71" t="s">
        <v>91</v>
      </c>
      <c r="C71" s="6"/>
      <c r="F71" s="8"/>
      <c r="G71" s="8"/>
    </row>
    <row r="72" spans="1:7" ht="12.75">
      <c r="A72" t="s">
        <v>66</v>
      </c>
      <c r="C72" s="6"/>
      <c r="F72" s="8"/>
      <c r="G72" s="8"/>
    </row>
    <row r="73" spans="1:7" ht="12.75">
      <c r="A73" t="s">
        <v>80</v>
      </c>
      <c r="C73" s="6"/>
      <c r="F73" s="8"/>
      <c r="G73" s="8"/>
    </row>
    <row r="74" spans="1:7" ht="12.75">
      <c r="A74" t="s">
        <v>67</v>
      </c>
      <c r="C74" s="6"/>
      <c r="F74" s="8"/>
      <c r="G74" s="8"/>
    </row>
    <row r="75" spans="1:7" ht="12.75">
      <c r="A75" t="s">
        <v>81</v>
      </c>
      <c r="C75" s="6"/>
      <c r="F75" s="8"/>
      <c r="G75" s="8"/>
    </row>
    <row r="76" spans="1:7" ht="12.75">
      <c r="A76" t="s">
        <v>75</v>
      </c>
      <c r="C76" s="6"/>
      <c r="F76" s="8"/>
      <c r="G76" s="8"/>
    </row>
    <row r="77" spans="1:7" ht="12.75">
      <c r="A77" t="s">
        <v>74</v>
      </c>
      <c r="C77" s="6"/>
      <c r="F77" s="8"/>
      <c r="G77" s="8"/>
    </row>
    <row r="78" spans="1:7" ht="12.75">
      <c r="A78" t="s">
        <v>73</v>
      </c>
      <c r="C78" s="6"/>
      <c r="F78" s="8"/>
      <c r="G78" s="8"/>
    </row>
    <row r="79" spans="1:7" ht="12.75">
      <c r="A79" t="s">
        <v>78</v>
      </c>
      <c r="C79" s="6"/>
      <c r="F79" s="8"/>
      <c r="G79" s="8"/>
    </row>
    <row r="80" spans="1:7" ht="12.75">
      <c r="A80" t="s">
        <v>79</v>
      </c>
      <c r="C80" s="6"/>
      <c r="F80" s="8"/>
      <c r="G80" s="8"/>
    </row>
    <row r="81" spans="3:7" ht="12.75">
      <c r="C81" s="6"/>
      <c r="F81" s="8"/>
      <c r="G81" s="8"/>
    </row>
    <row r="82" spans="1:7" ht="12.75">
      <c r="A82" s="40" t="s">
        <v>68</v>
      </c>
      <c r="C82" s="6"/>
      <c r="F82" s="8"/>
      <c r="G82" s="8"/>
    </row>
    <row r="83" spans="1:7" ht="12.75">
      <c r="A83" t="s">
        <v>69</v>
      </c>
      <c r="C83" s="6"/>
      <c r="F83" s="8"/>
      <c r="G83" s="8"/>
    </row>
    <row r="84" spans="1:7" ht="12.75">
      <c r="A84" t="s">
        <v>70</v>
      </c>
      <c r="C84" s="6"/>
      <c r="F84" s="8"/>
      <c r="G84" s="8"/>
    </row>
    <row r="85" spans="1:7" ht="12.75">
      <c r="A85" t="s">
        <v>71</v>
      </c>
      <c r="C85" s="6"/>
      <c r="F85" s="8"/>
      <c r="G85" s="8"/>
    </row>
    <row r="86" spans="1:7" ht="12.75">
      <c r="A86" t="s">
        <v>72</v>
      </c>
      <c r="C86" s="6"/>
      <c r="F86" s="8"/>
      <c r="G86" s="8"/>
    </row>
    <row r="87" spans="1:7" ht="12.75">
      <c r="A87" t="s">
        <v>76</v>
      </c>
      <c r="C87" s="6"/>
      <c r="F87" s="8"/>
      <c r="G87" s="8"/>
    </row>
    <row r="88" spans="1:7" ht="12.75">
      <c r="A88" t="s">
        <v>77</v>
      </c>
      <c r="C88" s="6"/>
      <c r="F88" s="8"/>
      <c r="G88" s="8"/>
    </row>
    <row r="89" spans="3:7" ht="12.75">
      <c r="C89" s="6"/>
      <c r="F89" s="8"/>
      <c r="G89" s="8"/>
    </row>
    <row r="90" spans="1:7" ht="12.75">
      <c r="A90" s="40" t="s">
        <v>82</v>
      </c>
      <c r="C90" s="6"/>
      <c r="F90" s="8"/>
      <c r="G90" s="8"/>
    </row>
    <row r="91" spans="1:7" ht="12.75">
      <c r="A91" t="s">
        <v>83</v>
      </c>
      <c r="C91" s="6"/>
      <c r="F91" s="8"/>
      <c r="G91" s="8"/>
    </row>
    <row r="92" spans="3:7" ht="12.75">
      <c r="C92" s="6"/>
      <c r="F92" s="8"/>
      <c r="G92" s="8"/>
    </row>
    <row r="93" spans="1:7" ht="12.75">
      <c r="A93" s="40" t="s">
        <v>84</v>
      </c>
      <c r="C93" s="6"/>
      <c r="F93" s="8"/>
      <c r="G93" s="8"/>
    </row>
    <row r="94" spans="1:7" ht="12.75">
      <c r="A94" t="s">
        <v>85</v>
      </c>
      <c r="C94" s="6"/>
      <c r="F94" s="8"/>
      <c r="G94" s="8"/>
    </row>
    <row r="95" spans="3:7" ht="12.75">
      <c r="C95" s="6"/>
      <c r="F95" s="8"/>
      <c r="G95" s="8"/>
    </row>
    <row r="96" spans="1:7" ht="12.75">
      <c r="A96" s="40" t="s">
        <v>86</v>
      </c>
      <c r="C96" s="6"/>
      <c r="F96" s="8"/>
      <c r="G96" s="8"/>
    </row>
    <row r="97" spans="1:7" ht="12.75">
      <c r="A97" t="s">
        <v>87</v>
      </c>
      <c r="C97" s="6"/>
      <c r="F97" s="8"/>
      <c r="G97" s="8"/>
    </row>
    <row r="98" spans="1:7" ht="12.75">
      <c r="A98" t="s">
        <v>88</v>
      </c>
      <c r="C98" s="6"/>
      <c r="F98" s="8"/>
      <c r="G98" s="8"/>
    </row>
    <row r="99" spans="1:7" ht="12.75">
      <c r="A99" t="s">
        <v>92</v>
      </c>
      <c r="C99" s="6"/>
      <c r="F99" s="8"/>
      <c r="G99" s="8"/>
    </row>
    <row r="100" spans="1:7" ht="12.75">
      <c r="A100" t="s">
        <v>93</v>
      </c>
      <c r="C100" s="6"/>
      <c r="F100" s="8"/>
      <c r="G100" s="8"/>
    </row>
    <row r="101" spans="1:7" ht="12.75">
      <c r="A101" t="s">
        <v>94</v>
      </c>
      <c r="C101" s="6"/>
      <c r="F101" s="8"/>
      <c r="G101" s="8"/>
    </row>
    <row r="102" spans="1:7" ht="12.75">
      <c r="A102" t="s">
        <v>95</v>
      </c>
      <c r="C102" s="6"/>
      <c r="F102" s="8"/>
      <c r="G102" s="8"/>
    </row>
    <row r="103" spans="1:7" ht="12.75">
      <c r="A103" t="s">
        <v>96</v>
      </c>
      <c r="C103" s="6"/>
      <c r="F103" s="8"/>
      <c r="G103" s="8"/>
    </row>
    <row r="104" spans="1:7" ht="12.75">
      <c r="A104" t="s">
        <v>97</v>
      </c>
      <c r="C104" s="6"/>
      <c r="F104" s="8"/>
      <c r="G104" s="8"/>
    </row>
    <row r="105" spans="1:7" ht="12.75">
      <c r="A105" t="s">
        <v>99</v>
      </c>
      <c r="C105" s="6"/>
      <c r="F105" s="8"/>
      <c r="G105" s="8"/>
    </row>
    <row r="106" spans="1:7" ht="12.75">
      <c r="A106" t="s">
        <v>98</v>
      </c>
      <c r="C106" s="6"/>
      <c r="F106" s="8"/>
      <c r="G106" s="8"/>
    </row>
    <row r="107" spans="1:7" ht="12.75">
      <c r="A107" t="s">
        <v>100</v>
      </c>
      <c r="C107" s="6"/>
      <c r="F107" s="8"/>
      <c r="G107" s="8"/>
    </row>
    <row r="108" spans="1:7" ht="12.75">
      <c r="A108" t="s">
        <v>89</v>
      </c>
      <c r="C108" s="6"/>
      <c r="F108" s="8"/>
      <c r="G108" s="8"/>
    </row>
    <row r="109" spans="3:7" ht="12.75">
      <c r="C109" s="6"/>
      <c r="F109" s="8"/>
      <c r="G109" s="8"/>
    </row>
    <row r="110" spans="1:7" ht="13.5" customHeight="1">
      <c r="A110" s="41" t="s">
        <v>101</v>
      </c>
      <c r="C110" s="6"/>
      <c r="F110" s="8"/>
      <c r="G110" s="8"/>
    </row>
    <row r="111" spans="1:3" ht="12.75">
      <c r="A111" s="41"/>
      <c r="C111" s="6"/>
    </row>
    <row r="112" spans="1:3" ht="12.75">
      <c r="A112" s="41" t="s">
        <v>102</v>
      </c>
      <c r="C112" s="6"/>
    </row>
    <row r="113" spans="1:3" ht="15">
      <c r="A113" s="5"/>
      <c r="C113" s="6"/>
    </row>
    <row r="114" spans="1:3" ht="15">
      <c r="A114" s="41" t="s">
        <v>54</v>
      </c>
      <c r="B114" s="13"/>
      <c r="C114" s="6"/>
    </row>
    <row r="115" spans="1:3" ht="15">
      <c r="A115" s="41" t="s">
        <v>18</v>
      </c>
      <c r="B115" s="13"/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</sheetData>
  <sheetProtection/>
  <printOptions/>
  <pageMargins left="0.71" right="0.53" top="0.42" bottom="0.5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Your User Name</cp:lastModifiedBy>
  <cp:lastPrinted>2011-05-18T09:30:08Z</cp:lastPrinted>
  <dcterms:created xsi:type="dcterms:W3CDTF">2007-03-22T10:09:54Z</dcterms:created>
  <dcterms:modified xsi:type="dcterms:W3CDTF">2011-05-18T09:30:18Z</dcterms:modified>
  <cp:category/>
  <cp:version/>
  <cp:contentType/>
  <cp:contentStatus/>
</cp:coreProperties>
</file>